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6275" windowHeight="7995"/>
  </bookViews>
  <sheets>
    <sheet name="Operasional Pasar Baru Branch" sheetId="1" r:id="rId1"/>
  </sheets>
  <definedNames>
    <definedName name="_xlnm._FilterDatabase" localSheetId="0" hidden="1">'Operasional Pasar Baru Branch'!$B$6:$G$25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F23" i="1" s="1"/>
  <c r="H22" i="1"/>
  <c r="H19" i="1"/>
  <c r="H16" i="1"/>
  <c r="H14" i="1"/>
  <c r="F14" i="1" s="1"/>
  <c r="H7" i="1"/>
  <c r="F7" i="1" s="1"/>
  <c r="F19" i="1"/>
  <c r="F16" i="1"/>
  <c r="F22" i="1"/>
  <c r="F24" i="1"/>
</calcChain>
</file>

<file path=xl/sharedStrings.xml><?xml version="1.0" encoding="utf-8"?>
<sst xmlns="http://schemas.openxmlformats.org/spreadsheetml/2006/main" count="42" uniqueCount="24">
  <si>
    <t>No.KHP</t>
  </si>
  <si>
    <t>HASIL PEMERIKSAAN</t>
  </si>
  <si>
    <t>RISK LEVEL</t>
  </si>
  <si>
    <t>TANGGAPAN AUDITEE</t>
  </si>
  <si>
    <t>STATUS</t>
  </si>
  <si>
    <t>ALASAN 
(Februari 2018)</t>
  </si>
  <si>
    <t>OPERASIONAL</t>
  </si>
  <si>
    <t>Deposito On Call (DOC)</t>
  </si>
  <si>
    <t>Deposito</t>
  </si>
  <si>
    <t>Moderate</t>
  </si>
  <si>
    <t>Anti Pencucian Uang dan Pencegahan Pendanaan Terorisme (APU PPT)</t>
  </si>
  <si>
    <t>Transakasi by fax</t>
  </si>
  <si>
    <r>
      <t>a.    Nasabah</t>
    </r>
    <r>
      <rPr>
        <sz val="11"/>
        <color rgb="FF0000CC"/>
        <rFont val="Calibri"/>
        <family val="2"/>
        <scheme val="minor"/>
      </rPr>
      <t xml:space="preserve"> tidak melampirkan KTP/ID</t>
    </r>
    <r>
      <rPr>
        <sz val="11"/>
        <color rgb="FF000000"/>
        <rFont val="Calibri"/>
        <family val="2"/>
        <scheme val="minor"/>
      </rPr>
      <t xml:space="preserve"> (sampling) nasabah </t>
    </r>
  </si>
  <si>
    <t>Transaksi Valuta Asing</t>
  </si>
  <si>
    <t>Operasional Moderate</t>
  </si>
  <si>
    <r>
      <t xml:space="preserve"> </t>
    </r>
    <r>
      <rPr>
        <sz val="11"/>
        <color rgb="FF000000"/>
        <rFont val="Calibri"/>
        <family val="2"/>
        <scheme val="minor"/>
      </rPr>
      <t xml:space="preserve"> </t>
    </r>
  </si>
  <si>
    <t>Done</t>
  </si>
  <si>
    <t>Undone</t>
  </si>
  <si>
    <t xml:space="preserve">LAPORAN TINDAK LANJUT  </t>
  </si>
  <si>
    <r>
      <t>PERIODE   2016 sd 2017</t>
    </r>
    <r>
      <rPr>
        <b/>
        <i/>
        <sz val="12"/>
        <rFont val="Times New Roman"/>
        <family val="1"/>
      </rPr>
      <t xml:space="preserve"> </t>
    </r>
  </si>
  <si>
    <t>XXX</t>
  </si>
  <si>
    <t>Sependapat</t>
  </si>
  <si>
    <t>Telat Penyampaian</t>
  </si>
  <si>
    <t>31/3/2018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</si>
</sst>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/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5" xfId="0" applyFont="1" applyFill="1" applyBorder="1" applyAlignment="1">
      <alignment horizontal="justify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25"/>
  <sheetViews>
    <sheetView tabSelected="1" zoomScale="80" zoomScaleNormal="80" workbookViewId="0">
      <selection activeCell="H24" sqref="H24"/>
    </sheetView>
  </sheetViews>
  <sheetFormatPr defaultRowHeight="15" x14ac:dyDescent="0.25"/>
  <cols>
    <col min="2" max="2" width="12" customWidth="1"/>
    <col min="3" max="3" width="70" customWidth="1"/>
    <col min="4" max="4" width="27.5703125" customWidth="1"/>
    <col min="5" max="5" width="54.7109375" customWidth="1"/>
    <col min="6" max="6" width="12.5703125" customWidth="1"/>
    <col min="7" max="7" width="27.28515625" customWidth="1"/>
    <col min="8" max="8" width="35.5703125" customWidth="1"/>
  </cols>
  <sheetData>
    <row r="2" spans="2:19" ht="15.75" x14ac:dyDescent="0.25">
      <c r="B2" s="27" t="s">
        <v>18</v>
      </c>
      <c r="C2" s="27"/>
      <c r="D2" s="27"/>
    </row>
    <row r="3" spans="2:19" ht="15.75" x14ac:dyDescent="0.25">
      <c r="B3" s="27" t="s">
        <v>19</v>
      </c>
      <c r="C3" s="27"/>
      <c r="D3" s="27"/>
    </row>
    <row r="4" spans="2:19" ht="15.75" x14ac:dyDescent="0.25">
      <c r="B4" s="27" t="s">
        <v>6</v>
      </c>
      <c r="C4" s="27"/>
      <c r="D4" s="27"/>
    </row>
    <row r="6" spans="2:19" ht="30" x14ac:dyDescent="0.25">
      <c r="B6" s="15" t="s">
        <v>0</v>
      </c>
      <c r="C6" s="16" t="s">
        <v>1</v>
      </c>
      <c r="D6" s="16" t="s">
        <v>2</v>
      </c>
      <c r="E6" s="17" t="s">
        <v>3</v>
      </c>
      <c r="F6" s="15" t="s">
        <v>4</v>
      </c>
      <c r="G6" s="15" t="s">
        <v>5</v>
      </c>
      <c r="H6" s="59" t="s">
        <v>22</v>
      </c>
    </row>
    <row r="7" spans="2:19" x14ac:dyDescent="0.25">
      <c r="B7" s="1">
        <v>2</v>
      </c>
      <c r="C7" s="2" t="s">
        <v>8</v>
      </c>
      <c r="D7" s="28" t="s">
        <v>9</v>
      </c>
      <c r="E7" s="29" t="s">
        <v>21</v>
      </c>
      <c r="F7" s="49" t="str">
        <f ca="1">IF(IFERROR(SEARCH("TERLAMBAT",H7),0),"Done","Undone")</f>
        <v>Done</v>
      </c>
      <c r="G7" s="42">
        <v>43159</v>
      </c>
      <c r="H7" s="49" t="str">
        <f ca="1">IFERROR(IF(DATEDIF(G7,NOW(),"m")&gt;0,IF(DATEDIF(G7,NOW(),"md")&gt;0,CONCATENATE("TERLAMBAT ",DATEDIF(G7,NOW(),"m")," BULAN ",DATEDIF(G7,NOW(),"md")," HARI."),CONCATENATE("TERLAMBAT ",DATEDIF(G7,NOW(),"m")," BULAN.")),IF(DATEDIF(G7,NOW(),"md")&gt;0,CONCATENATE("TERLAMBAT ",DATEDIF(G7,NOW(),"md")," HARI."),"")),"")</f>
        <v>TERLAMBAT 1 BULAN 10 HARI.</v>
      </c>
    </row>
    <row r="8" spans="2:19" x14ac:dyDescent="0.25">
      <c r="B8" s="24">
        <v>2.2000000000000002</v>
      </c>
      <c r="C8" s="2" t="s">
        <v>7</v>
      </c>
      <c r="D8" s="28"/>
      <c r="E8" s="30"/>
      <c r="F8" s="50"/>
      <c r="G8" s="43"/>
      <c r="H8" s="55"/>
    </row>
    <row r="9" spans="2:19" x14ac:dyDescent="0.25">
      <c r="B9" s="25"/>
      <c r="C9" s="22" t="s">
        <v>20</v>
      </c>
      <c r="D9" s="28"/>
      <c r="E9" s="30"/>
      <c r="F9" s="50"/>
      <c r="G9" s="43"/>
      <c r="H9" s="55"/>
      <c r="S9" t="s">
        <v>16</v>
      </c>
    </row>
    <row r="10" spans="2:19" x14ac:dyDescent="0.25">
      <c r="B10" s="25"/>
      <c r="C10" s="23"/>
      <c r="D10" s="28"/>
      <c r="E10" s="30"/>
      <c r="F10" s="50"/>
      <c r="G10" s="43"/>
      <c r="H10" s="55"/>
      <c r="S10" t="s">
        <v>17</v>
      </c>
    </row>
    <row r="11" spans="2:19" x14ac:dyDescent="0.25">
      <c r="B11" s="25"/>
      <c r="C11" s="23"/>
      <c r="D11" s="28"/>
      <c r="E11" s="30"/>
      <c r="F11" s="50"/>
      <c r="G11" s="43"/>
      <c r="H11" s="55"/>
    </row>
    <row r="12" spans="2:19" ht="62.25" customHeight="1" x14ac:dyDescent="0.25">
      <c r="B12" s="26"/>
      <c r="C12" s="23"/>
      <c r="D12" s="28"/>
      <c r="E12" s="31"/>
      <c r="F12" s="51"/>
      <c r="G12" s="44"/>
      <c r="H12" s="56"/>
    </row>
    <row r="13" spans="2:19" x14ac:dyDescent="0.25">
      <c r="B13" s="5">
        <v>3</v>
      </c>
      <c r="C13" s="32" t="s">
        <v>10</v>
      </c>
      <c r="D13" s="33"/>
      <c r="E13" s="33"/>
      <c r="F13" s="33"/>
      <c r="G13" s="34"/>
      <c r="H13" s="3"/>
    </row>
    <row r="14" spans="2:19" ht="84.75" customHeight="1" x14ac:dyDescent="0.25">
      <c r="B14" s="7">
        <v>3.1</v>
      </c>
      <c r="C14" s="8" t="s">
        <v>20</v>
      </c>
      <c r="D14" s="9" t="s">
        <v>9</v>
      </c>
      <c r="E14" s="6" t="s">
        <v>21</v>
      </c>
      <c r="F14" s="18" t="str">
        <f ca="1">IF(IFERROR(SEARCH("TERLAMBAT",H14),0),"Done","Undone")</f>
        <v>Done</v>
      </c>
      <c r="G14" s="45" t="s">
        <v>23</v>
      </c>
      <c r="H14" s="57" t="str">
        <f ca="1">IFERROR(IF(DATEDIF(G14,NOW(),"m")&gt;0,IF(DATEDIF(G14,NOW(),"md")&gt;0,CONCATENATE("TERLAMBAT ",DATEDIF(G14,NOW(),"m")," BULAN ",DATEDIF(G14,NOW(),"md")," HARI."),CONCATENATE("TERLAMBAT ",DATEDIF(G14,NOW(),"m")," BULAN.")),IF(DATEDIF(G14,NOW(),"md")&gt;0,CONCATENATE("TERLAMBAT ",DATEDIF(G14,NOW(),"md")," HARI."),"")),"")</f>
        <v>TERLAMBAT 7 HARI.</v>
      </c>
    </row>
    <row r="15" spans="2:19" x14ac:dyDescent="0.25">
      <c r="B15" s="4">
        <v>4</v>
      </c>
      <c r="C15" s="32" t="s">
        <v>11</v>
      </c>
      <c r="D15" s="33"/>
      <c r="E15" s="33"/>
      <c r="F15" s="33"/>
      <c r="G15" s="34"/>
      <c r="H15" s="3"/>
    </row>
    <row r="16" spans="2:19" x14ac:dyDescent="0.25">
      <c r="B16" s="37">
        <v>4.0999999999999996</v>
      </c>
      <c r="C16" s="8" t="s">
        <v>20</v>
      </c>
      <c r="D16" s="28" t="s">
        <v>9</v>
      </c>
      <c r="E16" s="41" t="s">
        <v>21</v>
      </c>
      <c r="F16" s="49" t="str">
        <f ca="1">IF(IFERROR(SEARCH("TERLAMBAT",H16),0),"Done","Undone")</f>
        <v>Done</v>
      </c>
      <c r="G16" s="42">
        <v>43191</v>
      </c>
      <c r="H16" s="49" t="str">
        <f ca="1">IFERROR(IF(DATEDIF(G16,NOW(),"m")&gt;0,IF(DATEDIF(G16,NOW(),"md")&gt;0,CONCATENATE("TERLAMBAT ",DATEDIF(G16,NOW(),"m")," BULAN ",DATEDIF(G16,NOW(),"md")," HARI."),CONCATENATE("TERLAMBAT ",DATEDIF(G16,NOW(),"m")," BULAN.")),IF(DATEDIF(G16,NOW(),"md")&gt;0,CONCATENATE("TERLAMBAT ",DATEDIF(G16,NOW(),"md")," HARI."),"")),"")</f>
        <v>TERLAMBAT 6 HARI.</v>
      </c>
    </row>
    <row r="17" spans="2:8" x14ac:dyDescent="0.25">
      <c r="B17" s="38"/>
      <c r="C17" s="8" t="s">
        <v>12</v>
      </c>
      <c r="D17" s="40"/>
      <c r="E17" s="39"/>
      <c r="F17" s="52"/>
      <c r="G17" s="46"/>
      <c r="H17" s="55"/>
    </row>
    <row r="18" spans="2:8" ht="66" customHeight="1" x14ac:dyDescent="0.25">
      <c r="B18" s="38"/>
      <c r="C18" s="10" t="s">
        <v>20</v>
      </c>
      <c r="D18" s="40"/>
      <c r="E18" s="39"/>
      <c r="F18" s="48"/>
      <c r="G18" s="47"/>
      <c r="H18" s="56"/>
    </row>
    <row r="19" spans="2:8" x14ac:dyDescent="0.25">
      <c r="B19" s="21">
        <v>4.2</v>
      </c>
      <c r="C19" s="35" t="s">
        <v>20</v>
      </c>
      <c r="D19" s="28" t="s">
        <v>9</v>
      </c>
      <c r="E19" s="20" t="s">
        <v>21</v>
      </c>
      <c r="F19" s="53" t="str">
        <f ca="1">IF(IFERROR(SEARCH("TERLAMBAT",H19),0),"Done","Undone")</f>
        <v>Done</v>
      </c>
      <c r="G19" s="42">
        <v>43159</v>
      </c>
      <c r="H19" s="58" t="str">
        <f ca="1">IFERROR(IF(DATEDIF(G19,NOW(),"m")&gt;0,IF(DATEDIF(G19,NOW(),"md")&gt;0,CONCATENATE("TERLAMBAT ",DATEDIF(G19,NOW(),"m")," BULAN ",DATEDIF(G19,NOW(),"md")," HARI."),CONCATENATE("TERLAMBAT ",DATEDIF(G19,NOW(),"m")," BULAN.")),IF(DATEDIF(G19,NOW(),"md")&gt;0,CONCATENATE("TERLAMBAT ",DATEDIF(G19,NOW(),"md")," HARI."),"")),"")</f>
        <v>TERLAMBAT 1 BULAN 10 HARI.</v>
      </c>
    </row>
    <row r="20" spans="2:8" ht="114.75" customHeight="1" x14ac:dyDescent="0.25">
      <c r="B20" s="21"/>
      <c r="C20" s="36"/>
      <c r="D20" s="28"/>
      <c r="E20" s="21"/>
      <c r="F20" s="51"/>
      <c r="G20" s="48"/>
      <c r="H20" s="58"/>
    </row>
    <row r="21" spans="2:8" x14ac:dyDescent="0.25">
      <c r="B21" s="4">
        <v>5</v>
      </c>
      <c r="C21" s="11" t="s">
        <v>13</v>
      </c>
      <c r="D21" s="3"/>
      <c r="E21" s="3"/>
      <c r="F21" s="3"/>
      <c r="G21" s="3"/>
      <c r="H21" s="3"/>
    </row>
    <row r="22" spans="2:8" ht="120.75" customHeight="1" x14ac:dyDescent="0.25">
      <c r="B22" s="9">
        <v>5.0999999999999996</v>
      </c>
      <c r="C22" s="19" t="s">
        <v>20</v>
      </c>
      <c r="D22" s="9" t="s">
        <v>14</v>
      </c>
      <c r="E22" s="6" t="s">
        <v>21</v>
      </c>
      <c r="F22" s="18" t="str">
        <f ca="1">IF(IFERROR(SEARCH("TERLAMBAT",H22),0),"Done","Undone")</f>
        <v>Done</v>
      </c>
      <c r="G22" s="45">
        <v>43190</v>
      </c>
      <c r="H22" s="54" t="str">
        <f ca="1">IFERROR(IF(DATEDIF(G22,NOW(),"m")&gt;0,IF(DATEDIF(G22,NOW(),"md")&gt;0,CONCATENATE("TERLAMBAT ",DATEDIF(G22,NOW(),"m")," BULAN ",DATEDIF(G22,NOW(),"md")," HARI."),CONCATENATE("TERLAMBAT ",DATEDIF(G22,NOW(),"m")," BULAN.")),IF(DATEDIF(G22,NOW(),"md")&gt;0,CONCATENATE("TERLAMBAT ",DATEDIF(G22,NOW(),"md")," HARI."),"")),"")</f>
        <v>TERLAMBAT 7 HARI.</v>
      </c>
    </row>
    <row r="23" spans="2:8" ht="67.5" customHeight="1" x14ac:dyDescent="0.25">
      <c r="B23" s="9">
        <v>5.2</v>
      </c>
      <c r="C23" s="19" t="s">
        <v>20</v>
      </c>
      <c r="D23" s="9" t="s">
        <v>14</v>
      </c>
      <c r="E23" s="6" t="s">
        <v>21</v>
      </c>
      <c r="F23" s="54" t="str">
        <f ca="1">IF(IFERROR(SEARCH("TERLAMBAT",H23),0),"Done","Undone")</f>
        <v>Done</v>
      </c>
      <c r="G23" s="45">
        <v>43190</v>
      </c>
      <c r="H23" s="54" t="str">
        <f ca="1">IFERROR(IF(DATEDIF(G23,NOW(),"m")&gt;0,IF(DATEDIF(G23,NOW(),"md")&gt;0,CONCATENATE("TERLAMBAT ",DATEDIF(G23,NOW(),"m")," BULAN ",DATEDIF(G23,NOW(),"md")," HARI."),CONCATENATE("TERLAMBAT ",DATEDIF(G23,NOW(),"m")," BULAN.")),IF(DATEDIF(G23,NOW(),"md")&gt;0,CONCATENATE("TERLAMBAT ",DATEDIF(G23,NOW(),"md")," HARI."),"")),"")</f>
        <v>TERLAMBAT 7 HARI.</v>
      </c>
    </row>
    <row r="24" spans="2:8" x14ac:dyDescent="0.25">
      <c r="B24" s="9">
        <v>5.3</v>
      </c>
      <c r="C24" s="13" t="s">
        <v>20</v>
      </c>
      <c r="D24" s="9" t="s">
        <v>14</v>
      </c>
      <c r="E24" s="14" t="s">
        <v>21</v>
      </c>
      <c r="F24" s="54" t="str">
        <f ca="1">IF(IFERROR(SEARCH("TERLAMBAT",H24),0),"Done","Undone")</f>
        <v>Undone</v>
      </c>
      <c r="G24" s="45">
        <v>43220</v>
      </c>
      <c r="H24" s="54" t="str">
        <f ca="1">IFERROR(IF(DATEDIF(G24,NOW(),"m")&gt;0,IF(DATEDIF(G24,NOW(),"md")&gt;0,CONCATENATE("TERLAMBAT ",DATEDIF(G24,NOW(),"m")," BULAN ",DATEDIF(G24,NOW(),"md")," HARI."),CONCATENATE("TERLAMBAT ",DATEDIF(G24,NOW(),"m")," BULAN.")),IF(DATEDIF(G24,NOW(),"md")&gt;0,CONCATENATE("TERLAMBAT ",DATEDIF(G24,NOW(),"md")," HARI."),"")),"")</f>
        <v/>
      </c>
    </row>
    <row r="25" spans="2:8" x14ac:dyDescent="0.25">
      <c r="C25" s="12" t="s">
        <v>15</v>
      </c>
    </row>
  </sheetData>
  <autoFilter ref="B6:G25"/>
  <mergeCells count="25">
    <mergeCell ref="B16:B18"/>
    <mergeCell ref="B19:B20"/>
    <mergeCell ref="D19:D20"/>
    <mergeCell ref="E19:E20"/>
    <mergeCell ref="F19:F20"/>
    <mergeCell ref="D16:D18"/>
    <mergeCell ref="E16:E18"/>
    <mergeCell ref="F16:F18"/>
    <mergeCell ref="B8:B12"/>
    <mergeCell ref="H7:H12"/>
    <mergeCell ref="B2:D2"/>
    <mergeCell ref="B3:D3"/>
    <mergeCell ref="B4:D4"/>
    <mergeCell ref="D7:D12"/>
    <mergeCell ref="E7:E12"/>
    <mergeCell ref="H16:H18"/>
    <mergeCell ref="H19:H20"/>
    <mergeCell ref="G7:G12"/>
    <mergeCell ref="F7:F12"/>
    <mergeCell ref="C9:C12"/>
    <mergeCell ref="C15:G15"/>
    <mergeCell ref="C13:G13"/>
    <mergeCell ref="C19:C20"/>
    <mergeCell ref="G16:G18"/>
    <mergeCell ref="G19:G20"/>
  </mergeCells>
  <dataValidations count="1">
    <dataValidation type="list" allowBlank="1" showInputMessage="1" showErrorMessage="1" sqref="F7:F12 F14 F16:F20 F22:F24">
      <formula1>$S$9:$S$10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Operasional Pasar Baru Branch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SBI Indonesia</dc:creator>
  <cp:lastModifiedBy>Caton</cp:lastModifiedBy>
  <dcterms:created xsi:type="dcterms:W3CDTF">2018-04-05T04:20:40Z</dcterms:created>
  <dcterms:modified xsi:type="dcterms:W3CDTF">2018-04-07T14:57:55Z</dcterms:modified>
</cp:coreProperties>
</file>